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0"/>
  <workbookPr showInkAnnotation="0" autoCompressPictures="0"/>
  <mc:AlternateContent xmlns:mc="http://schemas.openxmlformats.org/markup-compatibility/2006">
    <mc:Choice Requires="x15">
      <x15ac:absPath xmlns:x15ac="http://schemas.microsoft.com/office/spreadsheetml/2010/11/ac" url="/Users/lmac/Downloads/"/>
    </mc:Choice>
  </mc:AlternateContent>
  <xr:revisionPtr revIDLastSave="0" documentId="13_ncr:1_{4E1EB031-1EBB-3E44-9D57-24A901C505E1}" xr6:coauthVersionLast="45" xr6:coauthVersionMax="45" xr10:uidLastSave="{00000000-0000-0000-0000-000000000000}"/>
  <bookViews>
    <workbookView xWindow="0" yWindow="460" windowWidth="40340" windowHeight="24880" tabRatio="500" xr2:uid="{00000000-000D-0000-FFFF-FFFF00000000}"/>
  </bookViews>
  <sheets>
    <sheet name="Sheet1" sheetId="1" r:id="rId1"/>
    <sheet name="Sheet2" sheetId="2" r:id="rId2"/>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5" i="1" l="1"/>
  <c r="D5" i="1"/>
  <c r="C5" i="1"/>
  <c r="B5" i="1"/>
  <c r="B4" i="1"/>
  <c r="D4" i="1" s="1"/>
  <c r="C4" i="1"/>
  <c r="B3" i="1"/>
  <c r="D3" i="1" s="1"/>
  <c r="C3" i="1"/>
  <c r="E3" i="1" s="1"/>
  <c r="B2" i="1"/>
  <c r="D2" i="1" s="1"/>
  <c r="C2" i="1"/>
  <c r="B15" i="1"/>
  <c r="D15" i="1" s="1"/>
  <c r="C15" i="1"/>
  <c r="B14" i="1"/>
  <c r="D14" i="1" s="1"/>
  <c r="C14" i="1"/>
  <c r="B13" i="1"/>
  <c r="C13" i="1"/>
  <c r="E13" i="1"/>
  <c r="B12" i="1"/>
  <c r="C12" i="1"/>
  <c r="E12" i="1"/>
  <c r="B11" i="1"/>
  <c r="D11" i="1" s="1"/>
  <c r="C11" i="1"/>
  <c r="B10" i="1"/>
  <c r="E10" i="1" s="1"/>
  <c r="C10" i="1"/>
  <c r="B9" i="1"/>
  <c r="D9" i="1" s="1"/>
  <c r="C9" i="1"/>
  <c r="E9" i="1"/>
  <c r="B8" i="1"/>
  <c r="C8" i="1"/>
  <c r="E8" i="1"/>
  <c r="B7" i="1"/>
  <c r="D7" i="1" s="1"/>
  <c r="C7" i="1"/>
  <c r="B6" i="1"/>
  <c r="D6" i="1" s="1"/>
  <c r="C6" i="1"/>
  <c r="E4" i="1"/>
  <c r="E2" i="1"/>
  <c r="D13" i="1"/>
  <c r="D12" i="1"/>
  <c r="D8" i="1"/>
  <c r="E11" i="1" l="1"/>
  <c r="D10" i="1"/>
  <c r="E6" i="1"/>
  <c r="E14" i="1"/>
  <c r="E7" i="1"/>
  <c r="E15" i="1"/>
</calcChain>
</file>

<file path=xl/sharedStrings.xml><?xml version="1.0" encoding="utf-8"?>
<sst xmlns="http://schemas.openxmlformats.org/spreadsheetml/2006/main" count="27" uniqueCount="27">
  <si>
    <t>1:1 ratio</t>
  </si>
  <si>
    <t>side length (x)</t>
  </si>
  <si>
    <t>surface area (6x^2)</t>
  </si>
  <si>
    <t>volume (x^3)</t>
  </si>
  <si>
    <t>SA:V ratio</t>
  </si>
  <si>
    <t>Figure 2: As cell side length (size) increases, the surface area to volume ratio decreases towards zero, because volume is increasing by a power of three and surface area only by a power of two. As cell size decreases towards zero, the surface area to volume ratio approaches infinity. This means that the smallest cells have the greatest surface area relative to their volume. The y axis (SA:V ratio) has been log transformed to make the relationship easier to visualize.</t>
  </si>
  <si>
    <t>Mouse</t>
  </si>
  <si>
    <t>Small Birds</t>
  </si>
  <si>
    <t>Pigeon</t>
  </si>
  <si>
    <t>Rat</t>
  </si>
  <si>
    <t>Hen</t>
  </si>
  <si>
    <t>Cat</t>
  </si>
  <si>
    <t>Rabbit</t>
  </si>
  <si>
    <t>Condor</t>
  </si>
  <si>
    <t>Dog</t>
  </si>
  <si>
    <t>Goat</t>
  </si>
  <si>
    <t>Sheep</t>
  </si>
  <si>
    <t>Woman</t>
  </si>
  <si>
    <t>Man</t>
  </si>
  <si>
    <t>Cow</t>
  </si>
  <si>
    <t>Horse</t>
  </si>
  <si>
    <t>Elephant</t>
  </si>
  <si>
    <t>Body Mass (kg)</t>
  </si>
  <si>
    <t>Metabolic Rate (W)</t>
  </si>
  <si>
    <t>http://arohatgi.info/WebPlotDigitizer/</t>
  </si>
  <si>
    <t>Data pulled from the original graph using:</t>
  </si>
  <si>
    <t>Animal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</si>
</sst>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2"/>
      <color theme="1"/>
      <name val="Calibri"/>
      <family val="2"/>
      <scheme val="minor"/>
    </font>
    <font>
      <u/>
      <sz val="12"/>
      <color theme="10"/>
      <name val="Calibri"/>
      <family val="2"/>
      <scheme val="minor"/>
    </font>
    <font>
      <u/>
      <sz val="12"/>
      <color theme="11"/>
      <name val="Calibri"/>
      <family val="2"/>
      <scheme val="minor"/>
    </font>
  </fonts>
  <fills count="3">
    <fill>
      <patternFill patternType="none"/>
    </fill>
    <fill>
      <patternFill patternType="gray125"/>
    </fill>
    <fill>
      <patternFill patternType="solid">
        <fgColor rgb="FFFFF78D"/>
        <bgColor indexed="64"/>
      </patternFill>
    </fill>
  </fills>
  <borders count="1">
    <border>
      <left/>
      <right/>
      <top/>
      <bottom/>
      <diagonal/>
    </border>
  </borders>
  <cellStyleXfs count="1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3">
    <xf numFmtId="0" fontId="0" fillId="0" borderId="0" xfId="0"/>
    <xf numFmtId="2" fontId="0" fillId="0" borderId="0" xfId="0" applyNumberFormat="1"/>
    <xf numFmtId="0" fontId="0" fillId="2" borderId="0" xfId="0" applyFill="1" applyAlignment="1">
      <alignment vertical="top" wrapText="1"/>
    </xf>
  </cellXfs>
  <cellStyles count="1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baseline="0"/>
              <a:t>Fig 1: Cell Surface Area:Volume Ratio</a:t>
            </a:r>
          </a:p>
        </c:rich>
      </c:tx>
      <c:overlay val="0"/>
    </c:title>
    <c:autoTitleDeleted val="0"/>
    <c:plotArea>
      <c:layout/>
      <c:scatterChart>
        <c:scatterStyle val="lineMarker"/>
        <c:varyColors val="0"/>
        <c:ser>
          <c:idx val="0"/>
          <c:order val="0"/>
          <c:tx>
            <c:strRef>
              <c:f>Sheet1!$C$1</c:f>
              <c:strCache>
                <c:ptCount val="1"/>
                <c:pt idx="0">
                  <c:v>volume (x^3)</c:v>
                </c:pt>
              </c:strCache>
            </c:strRef>
          </c:tx>
          <c:marker>
            <c:symbol val="diamond"/>
            <c:size val="9"/>
          </c:marker>
          <c:xVal>
            <c:numRef>
              <c:f>Sheet1!$B$2:$B$15</c:f>
              <c:numCache>
                <c:formatCode>General</c:formatCode>
                <c:ptCount val="14"/>
                <c:pt idx="0">
                  <c:v>6.0000000000000002E-6</c:v>
                </c:pt>
                <c:pt idx="1">
                  <c:v>5.9999999999999995E-4</c:v>
                </c:pt>
                <c:pt idx="2">
                  <c:v>6.0000000000000012E-2</c:v>
                </c:pt>
                <c:pt idx="3">
                  <c:v>1.5</c:v>
                </c:pt>
                <c:pt idx="4">
                  <c:v>6</c:v>
                </c:pt>
                <c:pt idx="5">
                  <c:v>24</c:v>
                </c:pt>
                <c:pt idx="6">
                  <c:v>54</c:v>
                </c:pt>
                <c:pt idx="7">
                  <c:v>96</c:v>
                </c:pt>
                <c:pt idx="8">
                  <c:v>150</c:v>
                </c:pt>
                <c:pt idx="9">
                  <c:v>216</c:v>
                </c:pt>
                <c:pt idx="10">
                  <c:v>294</c:v>
                </c:pt>
                <c:pt idx="11">
                  <c:v>384</c:v>
                </c:pt>
                <c:pt idx="12">
                  <c:v>486</c:v>
                </c:pt>
                <c:pt idx="13">
                  <c:v>600</c:v>
                </c:pt>
              </c:numCache>
            </c:numRef>
          </c:xVal>
          <c:yVal>
            <c:numRef>
              <c:f>Sheet1!$C$2:$C$15</c:f>
              <c:numCache>
                <c:formatCode>General</c:formatCode>
                <c:ptCount val="14"/>
                <c:pt idx="0">
                  <c:v>1.0000000000000001E-9</c:v>
                </c:pt>
                <c:pt idx="1">
                  <c:v>1.0000000000000002E-6</c:v>
                </c:pt>
                <c:pt idx="2">
                  <c:v>1.0000000000000002E-3</c:v>
                </c:pt>
                <c:pt idx="3">
                  <c:v>0.125</c:v>
                </c:pt>
                <c:pt idx="4">
                  <c:v>1</c:v>
                </c:pt>
                <c:pt idx="5">
                  <c:v>8</c:v>
                </c:pt>
                <c:pt idx="6">
                  <c:v>27</c:v>
                </c:pt>
                <c:pt idx="7">
                  <c:v>64</c:v>
                </c:pt>
                <c:pt idx="8">
                  <c:v>125</c:v>
                </c:pt>
                <c:pt idx="9">
                  <c:v>216</c:v>
                </c:pt>
                <c:pt idx="10">
                  <c:v>343</c:v>
                </c:pt>
                <c:pt idx="11">
                  <c:v>512</c:v>
                </c:pt>
                <c:pt idx="12">
                  <c:v>729</c:v>
                </c:pt>
                <c:pt idx="13">
                  <c:v>1000</c:v>
                </c:pt>
              </c:numCache>
            </c:numRef>
          </c:yVal>
          <c:smooth val="0"/>
          <c:extLst>
            <c:ext xmlns:c16="http://schemas.microsoft.com/office/drawing/2014/chart" uri="{C3380CC4-5D6E-409C-BE32-E72D297353CC}">
              <c16:uniqueId val="{00000000-77F7-8541-A8AE-1F224501DD0D}"/>
            </c:ext>
          </c:extLst>
        </c:ser>
        <c:ser>
          <c:idx val="1"/>
          <c:order val="1"/>
          <c:tx>
            <c:v>1:1 ratio</c:v>
          </c:tx>
          <c:spPr>
            <a:ln>
              <a:solidFill>
                <a:srgbClr val="FF0000"/>
              </a:solidFill>
              <a:prstDash val="dash"/>
            </a:ln>
          </c:spPr>
          <c:marker>
            <c:symbol val="none"/>
          </c:marker>
          <c:xVal>
            <c:numRef>
              <c:f>Sheet1!$B$2:$B$15</c:f>
              <c:numCache>
                <c:formatCode>General</c:formatCode>
                <c:ptCount val="14"/>
                <c:pt idx="0">
                  <c:v>6.0000000000000002E-6</c:v>
                </c:pt>
                <c:pt idx="1">
                  <c:v>5.9999999999999995E-4</c:v>
                </c:pt>
                <c:pt idx="2">
                  <c:v>6.0000000000000012E-2</c:v>
                </c:pt>
                <c:pt idx="3">
                  <c:v>1.5</c:v>
                </c:pt>
                <c:pt idx="4">
                  <c:v>6</c:v>
                </c:pt>
                <c:pt idx="5">
                  <c:v>24</c:v>
                </c:pt>
                <c:pt idx="6">
                  <c:v>54</c:v>
                </c:pt>
                <c:pt idx="7">
                  <c:v>96</c:v>
                </c:pt>
                <c:pt idx="8">
                  <c:v>150</c:v>
                </c:pt>
                <c:pt idx="9">
                  <c:v>216</c:v>
                </c:pt>
                <c:pt idx="10">
                  <c:v>294</c:v>
                </c:pt>
                <c:pt idx="11">
                  <c:v>384</c:v>
                </c:pt>
                <c:pt idx="12">
                  <c:v>486</c:v>
                </c:pt>
                <c:pt idx="13">
                  <c:v>600</c:v>
                </c:pt>
              </c:numCache>
            </c:numRef>
          </c:xVal>
          <c:yVal>
            <c:numRef>
              <c:f>Sheet1!$D$2:$D$15</c:f>
              <c:numCache>
                <c:formatCode>General</c:formatCode>
                <c:ptCount val="14"/>
                <c:pt idx="0">
                  <c:v>6.0000000000000002E-6</c:v>
                </c:pt>
                <c:pt idx="1">
                  <c:v>5.9999999999999995E-4</c:v>
                </c:pt>
                <c:pt idx="2">
                  <c:v>6.0000000000000012E-2</c:v>
                </c:pt>
                <c:pt idx="3">
                  <c:v>1.5</c:v>
                </c:pt>
                <c:pt idx="4">
                  <c:v>6</c:v>
                </c:pt>
                <c:pt idx="5">
                  <c:v>24</c:v>
                </c:pt>
                <c:pt idx="6">
                  <c:v>54</c:v>
                </c:pt>
                <c:pt idx="7">
                  <c:v>96</c:v>
                </c:pt>
                <c:pt idx="8">
                  <c:v>150</c:v>
                </c:pt>
                <c:pt idx="9">
                  <c:v>216</c:v>
                </c:pt>
                <c:pt idx="10">
                  <c:v>294</c:v>
                </c:pt>
                <c:pt idx="11">
                  <c:v>384</c:v>
                </c:pt>
                <c:pt idx="12">
                  <c:v>486</c:v>
                </c:pt>
                <c:pt idx="13">
                  <c:v>600</c:v>
                </c:pt>
              </c:numCache>
            </c:numRef>
          </c:yVal>
          <c:smooth val="0"/>
          <c:extLst>
            <c:ext xmlns:c16="http://schemas.microsoft.com/office/drawing/2014/chart" uri="{C3380CC4-5D6E-409C-BE32-E72D297353CC}">
              <c16:uniqueId val="{00000001-77F7-8541-A8AE-1F224501DD0D}"/>
            </c:ext>
          </c:extLst>
        </c:ser>
        <c:dLbls>
          <c:showLegendKey val="0"/>
          <c:showVal val="0"/>
          <c:showCatName val="0"/>
          <c:showSerName val="0"/>
          <c:showPercent val="0"/>
          <c:showBubbleSize val="0"/>
        </c:dLbls>
        <c:axId val="2104893872"/>
        <c:axId val="-2130303008"/>
      </c:scatterChart>
      <c:valAx>
        <c:axId val="2104893872"/>
        <c:scaling>
          <c:orientation val="minMax"/>
          <c:max val="500"/>
        </c:scaling>
        <c:delete val="0"/>
        <c:axPos val="b"/>
        <c:title>
          <c:tx>
            <c:rich>
              <a:bodyPr/>
              <a:lstStyle/>
              <a:p>
                <a:pPr>
                  <a:defRPr/>
                </a:pPr>
                <a:r>
                  <a:rPr lang="en-US"/>
                  <a:t>Cell Surface Area</a:t>
                </a:r>
              </a:p>
            </c:rich>
          </c:tx>
          <c:layout>
            <c:manualLayout>
              <c:xMode val="edge"/>
              <c:yMode val="edge"/>
              <c:x val="0.41669143149279803"/>
              <c:y val="0.93806451612903197"/>
            </c:manualLayout>
          </c:layout>
          <c:overlay val="0"/>
        </c:title>
        <c:numFmt formatCode="General" sourceLinked="1"/>
        <c:majorTickMark val="out"/>
        <c:minorTickMark val="none"/>
        <c:tickLblPos val="nextTo"/>
        <c:crossAx val="-2130303008"/>
        <c:crosses val="autoZero"/>
        <c:crossBetween val="midCat"/>
        <c:majorUnit val="100"/>
        <c:minorUnit val="10"/>
      </c:valAx>
      <c:valAx>
        <c:axId val="-2130303008"/>
        <c:scaling>
          <c:orientation val="minMax"/>
          <c:max val="500"/>
        </c:scaling>
        <c:delete val="0"/>
        <c:axPos val="l"/>
        <c:majorGridlines/>
        <c:title>
          <c:tx>
            <c:rich>
              <a:bodyPr rot="-5400000" vert="horz"/>
              <a:lstStyle/>
              <a:p>
                <a:pPr>
                  <a:defRPr/>
                </a:pPr>
                <a:r>
                  <a:rPr lang="en-US"/>
                  <a:t>Cell Volume</a:t>
                </a:r>
              </a:p>
            </c:rich>
          </c:tx>
          <c:layout>
            <c:manualLayout>
              <c:xMode val="edge"/>
              <c:yMode val="edge"/>
              <c:x val="1.0619469618533601E-2"/>
              <c:y val="0.42401706883413798"/>
            </c:manualLayout>
          </c:layout>
          <c:overlay val="0"/>
        </c:title>
        <c:numFmt formatCode="General" sourceLinked="1"/>
        <c:majorTickMark val="out"/>
        <c:minorTickMark val="none"/>
        <c:tickLblPos val="nextTo"/>
        <c:crossAx val="2104893872"/>
        <c:crosses val="autoZero"/>
        <c:crossBetween val="midCat"/>
        <c:majorUnit val="100"/>
        <c:minorUnit val="10"/>
      </c:valAx>
    </c:plotArea>
    <c:plotVisOnly val="1"/>
    <c:dispBlanksAs val="gap"/>
    <c:showDLblsOverMax val="0"/>
  </c:chart>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baseline="0"/>
              <a:t>Fig 2: Cell SA:V ratio vs Side Length</a:t>
            </a:r>
            <a:endParaRPr lang="en-US"/>
          </a:p>
        </c:rich>
      </c:tx>
      <c:overlay val="0"/>
    </c:title>
    <c:autoTitleDeleted val="0"/>
    <c:plotArea>
      <c:layout/>
      <c:scatterChart>
        <c:scatterStyle val="lineMarker"/>
        <c:varyColors val="0"/>
        <c:ser>
          <c:idx val="0"/>
          <c:order val="0"/>
          <c:xVal>
            <c:numRef>
              <c:f>Sheet1!$A$2:$A$15</c:f>
              <c:numCache>
                <c:formatCode>General</c:formatCode>
                <c:ptCount val="14"/>
                <c:pt idx="0">
                  <c:v>1E-3</c:v>
                </c:pt>
                <c:pt idx="1">
                  <c:v>0.01</c:v>
                </c:pt>
                <c:pt idx="2">
                  <c:v>0.1</c:v>
                </c:pt>
                <c:pt idx="3">
                  <c:v>0.5</c:v>
                </c:pt>
                <c:pt idx="4">
                  <c:v>1</c:v>
                </c:pt>
                <c:pt idx="5">
                  <c:v>2</c:v>
                </c:pt>
                <c:pt idx="6">
                  <c:v>3</c:v>
                </c:pt>
                <c:pt idx="7">
                  <c:v>4</c:v>
                </c:pt>
                <c:pt idx="8">
                  <c:v>5</c:v>
                </c:pt>
                <c:pt idx="9">
                  <c:v>6</c:v>
                </c:pt>
                <c:pt idx="10">
                  <c:v>7</c:v>
                </c:pt>
                <c:pt idx="11">
                  <c:v>8</c:v>
                </c:pt>
                <c:pt idx="12">
                  <c:v>9</c:v>
                </c:pt>
                <c:pt idx="13">
                  <c:v>10</c:v>
                </c:pt>
              </c:numCache>
            </c:numRef>
          </c:xVal>
          <c:yVal>
            <c:numRef>
              <c:f>Sheet1!$E$2:$E$15</c:f>
              <c:numCache>
                <c:formatCode>General</c:formatCode>
                <c:ptCount val="14"/>
                <c:pt idx="0">
                  <c:v>6000</c:v>
                </c:pt>
                <c:pt idx="1">
                  <c:v>599.99999999999989</c:v>
                </c:pt>
                <c:pt idx="2">
                  <c:v>60</c:v>
                </c:pt>
                <c:pt idx="3">
                  <c:v>12</c:v>
                </c:pt>
                <c:pt idx="4">
                  <c:v>6</c:v>
                </c:pt>
                <c:pt idx="5">
                  <c:v>3</c:v>
                </c:pt>
                <c:pt idx="6">
                  <c:v>2</c:v>
                </c:pt>
                <c:pt idx="7">
                  <c:v>1.5</c:v>
                </c:pt>
                <c:pt idx="8">
                  <c:v>1.2</c:v>
                </c:pt>
                <c:pt idx="9">
                  <c:v>1</c:v>
                </c:pt>
                <c:pt idx="10" formatCode="0.00">
                  <c:v>0.8571428571428571</c:v>
                </c:pt>
                <c:pt idx="11">
                  <c:v>0.75</c:v>
                </c:pt>
                <c:pt idx="12" formatCode="0.00">
                  <c:v>0.66666666666666663</c:v>
                </c:pt>
                <c:pt idx="13">
                  <c:v>0.6</c:v>
                </c:pt>
              </c:numCache>
            </c:numRef>
          </c:yVal>
          <c:smooth val="0"/>
          <c:extLst>
            <c:ext xmlns:c16="http://schemas.microsoft.com/office/drawing/2014/chart" uri="{C3380CC4-5D6E-409C-BE32-E72D297353CC}">
              <c16:uniqueId val="{00000000-8C3A-9E43-BC7C-AF378737A8AC}"/>
            </c:ext>
          </c:extLst>
        </c:ser>
        <c:dLbls>
          <c:showLegendKey val="0"/>
          <c:showVal val="0"/>
          <c:showCatName val="0"/>
          <c:showSerName val="0"/>
          <c:showPercent val="0"/>
          <c:showBubbleSize val="0"/>
        </c:dLbls>
        <c:axId val="2145099152"/>
        <c:axId val="2145104080"/>
      </c:scatterChart>
      <c:valAx>
        <c:axId val="2145099152"/>
        <c:scaling>
          <c:orientation val="minMax"/>
          <c:max val="10"/>
        </c:scaling>
        <c:delete val="0"/>
        <c:axPos val="b"/>
        <c:title>
          <c:tx>
            <c:rich>
              <a:bodyPr/>
              <a:lstStyle/>
              <a:p>
                <a:pPr>
                  <a:defRPr/>
                </a:pPr>
                <a:r>
                  <a:rPr lang="en-US"/>
                  <a:t>Cell Side Length</a:t>
                </a:r>
              </a:p>
            </c:rich>
          </c:tx>
          <c:overlay val="0"/>
        </c:title>
        <c:numFmt formatCode="General" sourceLinked="1"/>
        <c:majorTickMark val="out"/>
        <c:minorTickMark val="none"/>
        <c:tickLblPos val="nextTo"/>
        <c:crossAx val="2145104080"/>
        <c:crossesAt val="0.1"/>
        <c:crossBetween val="midCat"/>
        <c:majorUnit val="1"/>
      </c:valAx>
      <c:valAx>
        <c:axId val="2145104080"/>
        <c:scaling>
          <c:logBase val="10"/>
          <c:orientation val="minMax"/>
        </c:scaling>
        <c:delete val="0"/>
        <c:axPos val="l"/>
        <c:majorGridlines/>
        <c:title>
          <c:tx>
            <c:rich>
              <a:bodyPr rot="-5400000" vert="horz"/>
              <a:lstStyle/>
              <a:p>
                <a:pPr>
                  <a:defRPr/>
                </a:pPr>
                <a:r>
                  <a:rPr lang="en-US"/>
                  <a:t>Log SA:V ratio</a:t>
                </a:r>
              </a:p>
            </c:rich>
          </c:tx>
          <c:overlay val="0"/>
        </c:title>
        <c:numFmt formatCode="General" sourceLinked="1"/>
        <c:majorTickMark val="out"/>
        <c:minorTickMark val="none"/>
        <c:tickLblPos val="nextTo"/>
        <c:crossAx val="2145099152"/>
        <c:crossesAt val="0.01"/>
        <c:crossBetween val="midCat"/>
      </c:valAx>
    </c:plotArea>
    <c:plotVisOnly val="1"/>
    <c:dispBlanksAs val="gap"/>
    <c:showDLblsOverMax val="0"/>
  </c:chart>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Mouse-to-Elephant Curve</a:t>
            </a:r>
          </a:p>
        </c:rich>
      </c:tx>
      <c:overlay val="0"/>
    </c:title>
    <c:autoTitleDeleted val="0"/>
    <c:plotArea>
      <c:layout>
        <c:manualLayout>
          <c:layoutTarget val="inner"/>
          <c:xMode val="edge"/>
          <c:yMode val="edge"/>
          <c:x val="0.13348378327709001"/>
          <c:y val="9.1555418645188402E-2"/>
          <c:w val="0.81557383452068499"/>
          <c:h val="0.81454829596682099"/>
        </c:manualLayout>
      </c:layout>
      <c:scatterChart>
        <c:scatterStyle val="lineMarker"/>
        <c:varyColors val="0"/>
        <c:ser>
          <c:idx val="0"/>
          <c:order val="0"/>
          <c:tx>
            <c:strRef>
              <c:f>Sheet2!$C$2:$C$17</c:f>
              <c:strCache>
                <c:ptCount val="16"/>
                <c:pt idx="0">
                  <c:v>Mouse</c:v>
                </c:pt>
                <c:pt idx="1">
                  <c:v>Small Birds</c:v>
                </c:pt>
                <c:pt idx="2">
                  <c:v>Pigeon</c:v>
                </c:pt>
                <c:pt idx="3">
                  <c:v>Rat</c:v>
                </c:pt>
                <c:pt idx="4">
                  <c:v>Hen</c:v>
                </c:pt>
                <c:pt idx="5">
                  <c:v>Cat</c:v>
                </c:pt>
                <c:pt idx="6">
                  <c:v>Rabbit</c:v>
                </c:pt>
                <c:pt idx="7">
                  <c:v>Condor</c:v>
                </c:pt>
                <c:pt idx="8">
                  <c:v>Dog</c:v>
                </c:pt>
                <c:pt idx="9">
                  <c:v>Goat</c:v>
                </c:pt>
                <c:pt idx="10">
                  <c:v>Sheep</c:v>
                </c:pt>
                <c:pt idx="11">
                  <c:v>Woman</c:v>
                </c:pt>
                <c:pt idx="12">
                  <c:v>Man</c:v>
                </c:pt>
                <c:pt idx="13">
                  <c:v>Cow</c:v>
                </c:pt>
                <c:pt idx="14">
                  <c:v>Horse</c:v>
                </c:pt>
                <c:pt idx="15">
                  <c:v>Elephant</c:v>
                </c:pt>
              </c:strCache>
            </c:strRef>
          </c:tx>
          <c:spPr>
            <a:ln w="47625">
              <a:noFill/>
            </a:ln>
          </c:spPr>
          <c:dPt>
            <c:idx val="15"/>
            <c:bubble3D val="0"/>
            <c:spPr>
              <a:ln w="47625">
                <a:noFill/>
              </a:ln>
            </c:spPr>
            <c:extLst>
              <c:ext xmlns:c16="http://schemas.microsoft.com/office/drawing/2014/chart" uri="{C3380CC4-5D6E-409C-BE32-E72D297353CC}">
                <c16:uniqueId val="{00000001-0D66-3443-863C-2F72B9EB09CA}"/>
              </c:ext>
            </c:extLst>
          </c:dPt>
          <c:dLbls>
            <c:dLbl>
              <c:idx val="0"/>
              <c:tx>
                <c:strRef>
                  <c:f>Sheet2!$C$2</c:f>
                  <c:strCache>
                    <c:ptCount val="1"/>
                    <c:pt idx="0">
                      <c:v>Mouse</c:v>
                    </c:pt>
                  </c:strCache>
                </c:strRef>
              </c:tx>
              <c:dLblPos val="r"/>
              <c:showLegendKey val="0"/>
              <c:showVal val="1"/>
              <c:showCatName val="0"/>
              <c:showSerName val="0"/>
              <c:showPercent val="0"/>
              <c:showBubbleSize val="0"/>
              <c:separator>
</c:separator>
              <c:extLst>
                <c:ext xmlns:c15="http://schemas.microsoft.com/office/drawing/2012/chart" uri="{CE6537A1-D6FC-4f65-9D91-7224C49458BB}">
                  <c15:dlblFieldTable>
                    <c15:dlblFTEntry>
                      <c15:txfldGUID>{C7B628C1-7D59-924E-9E6B-0412F3086A36}</c15:txfldGUID>
                      <c15:f>Sheet2!$C$2</c15:f>
                      <c15:dlblFieldTableCache>
                        <c:ptCount val="1"/>
                        <c:pt idx="0">
                          <c:v>Mouse</c:v>
                        </c:pt>
                      </c15:dlblFieldTableCache>
                    </c15:dlblFTEntry>
                  </c15:dlblFieldTable>
                  <c15:showDataLabelsRange val="0"/>
                </c:ext>
                <c:ext xmlns:c16="http://schemas.microsoft.com/office/drawing/2014/chart" uri="{C3380CC4-5D6E-409C-BE32-E72D297353CC}">
                  <c16:uniqueId val="{00000002-0D66-3443-863C-2F72B9EB09CA}"/>
                </c:ext>
              </c:extLst>
            </c:dLbl>
            <c:dLbl>
              <c:idx val="1"/>
              <c:tx>
                <c:strRef>
                  <c:f>Sheet2!$C$3</c:f>
                  <c:strCache>
                    <c:ptCount val="1"/>
                    <c:pt idx="0">
                      <c:v>Small Birds</c:v>
                    </c:pt>
                  </c:strCache>
                </c:strRef>
              </c:tx>
              <c:dLblPos val="r"/>
              <c:showLegendKey val="0"/>
              <c:showVal val="1"/>
              <c:showCatName val="0"/>
              <c:showSerName val="0"/>
              <c:showPercent val="0"/>
              <c:showBubbleSize val="0"/>
              <c:separator>
</c:separator>
              <c:extLst>
                <c:ext xmlns:c15="http://schemas.microsoft.com/office/drawing/2012/chart" uri="{CE6537A1-D6FC-4f65-9D91-7224C49458BB}">
                  <c15:dlblFieldTable>
                    <c15:dlblFTEntry>
                      <c15:txfldGUID>{AFADA52B-ECCC-DC4B-BE38-88FBA355EAF2}</c15:txfldGUID>
                      <c15:f>Sheet2!$C$3</c15:f>
                      <c15:dlblFieldTableCache>
                        <c:ptCount val="1"/>
                        <c:pt idx="0">
                          <c:v>Small Birds</c:v>
                        </c:pt>
                      </c15:dlblFieldTableCache>
                    </c15:dlblFTEntry>
                  </c15:dlblFieldTable>
                  <c15:showDataLabelsRange val="0"/>
                </c:ext>
                <c:ext xmlns:c16="http://schemas.microsoft.com/office/drawing/2014/chart" uri="{C3380CC4-5D6E-409C-BE32-E72D297353CC}">
                  <c16:uniqueId val="{00000003-0D66-3443-863C-2F72B9EB09CA}"/>
                </c:ext>
              </c:extLst>
            </c:dLbl>
            <c:dLbl>
              <c:idx val="2"/>
              <c:tx>
                <c:strRef>
                  <c:f>Sheet2!$C$4</c:f>
                  <c:strCache>
                    <c:ptCount val="1"/>
                    <c:pt idx="0">
                      <c:v>Pigeon</c:v>
                    </c:pt>
                  </c:strCache>
                </c:strRef>
              </c:tx>
              <c:dLblPos val="r"/>
              <c:showLegendKey val="0"/>
              <c:showVal val="1"/>
              <c:showCatName val="0"/>
              <c:showSerName val="0"/>
              <c:showPercent val="0"/>
              <c:showBubbleSize val="0"/>
              <c:separator>
</c:separator>
              <c:extLst>
                <c:ext xmlns:c15="http://schemas.microsoft.com/office/drawing/2012/chart" uri="{CE6537A1-D6FC-4f65-9D91-7224C49458BB}">
                  <c15:dlblFieldTable>
                    <c15:dlblFTEntry>
                      <c15:txfldGUID>{D6DF64E1-5E39-7C42-92D6-4FB6AF4BBA4D}</c15:txfldGUID>
                      <c15:f>Sheet2!$C$4</c15:f>
                      <c15:dlblFieldTableCache>
                        <c:ptCount val="1"/>
                        <c:pt idx="0">
                          <c:v>Pigeon</c:v>
                        </c:pt>
                      </c15:dlblFieldTableCache>
                    </c15:dlblFTEntry>
                  </c15:dlblFieldTable>
                  <c15:showDataLabelsRange val="0"/>
                </c:ext>
                <c:ext xmlns:c16="http://schemas.microsoft.com/office/drawing/2014/chart" uri="{C3380CC4-5D6E-409C-BE32-E72D297353CC}">
                  <c16:uniqueId val="{00000004-0D66-3443-863C-2F72B9EB09CA}"/>
                </c:ext>
              </c:extLst>
            </c:dLbl>
            <c:dLbl>
              <c:idx val="3"/>
              <c:tx>
                <c:strRef>
                  <c:f>Sheet2!$C$5</c:f>
                  <c:strCache>
                    <c:ptCount val="1"/>
                    <c:pt idx="0">
                      <c:v>Rat</c:v>
                    </c:pt>
                  </c:strCache>
                </c:strRef>
              </c:tx>
              <c:dLblPos val="r"/>
              <c:showLegendKey val="0"/>
              <c:showVal val="1"/>
              <c:showCatName val="0"/>
              <c:showSerName val="0"/>
              <c:showPercent val="0"/>
              <c:showBubbleSize val="0"/>
              <c:separator>
</c:separator>
              <c:extLst>
                <c:ext xmlns:c15="http://schemas.microsoft.com/office/drawing/2012/chart" uri="{CE6537A1-D6FC-4f65-9D91-7224C49458BB}">
                  <c15:dlblFieldTable>
                    <c15:dlblFTEntry>
                      <c15:txfldGUID>{37D9F277-0CE1-DA42-A3C1-D3EEF0DC6D38}</c15:txfldGUID>
                      <c15:f>Sheet2!$C$5</c15:f>
                      <c15:dlblFieldTableCache>
                        <c:ptCount val="1"/>
                        <c:pt idx="0">
                          <c:v>Rat</c:v>
                        </c:pt>
                      </c15:dlblFieldTableCache>
                    </c15:dlblFTEntry>
                  </c15:dlblFieldTable>
                  <c15:showDataLabelsRange val="0"/>
                </c:ext>
                <c:ext xmlns:c16="http://schemas.microsoft.com/office/drawing/2014/chart" uri="{C3380CC4-5D6E-409C-BE32-E72D297353CC}">
                  <c16:uniqueId val="{00000005-0D66-3443-863C-2F72B9EB09CA}"/>
                </c:ext>
              </c:extLst>
            </c:dLbl>
            <c:dLbl>
              <c:idx val="4"/>
              <c:tx>
                <c:strRef>
                  <c:f>Sheet2!$C$6</c:f>
                  <c:strCache>
                    <c:ptCount val="1"/>
                    <c:pt idx="0">
                      <c:v>Hen</c:v>
                    </c:pt>
                  </c:strCache>
                </c:strRef>
              </c:tx>
              <c:dLblPos val="r"/>
              <c:showLegendKey val="0"/>
              <c:showVal val="1"/>
              <c:showCatName val="0"/>
              <c:showSerName val="0"/>
              <c:showPercent val="0"/>
              <c:showBubbleSize val="0"/>
              <c:separator>
</c:separator>
              <c:extLst>
                <c:ext xmlns:c15="http://schemas.microsoft.com/office/drawing/2012/chart" uri="{CE6537A1-D6FC-4f65-9D91-7224C49458BB}">
                  <c15:dlblFieldTable>
                    <c15:dlblFTEntry>
                      <c15:txfldGUID>{87879183-2053-6044-97C8-5417D65289BB}</c15:txfldGUID>
                      <c15:f>Sheet2!$C$6</c15:f>
                      <c15:dlblFieldTableCache>
                        <c:ptCount val="1"/>
                        <c:pt idx="0">
                          <c:v>Hen</c:v>
                        </c:pt>
                      </c15:dlblFieldTableCache>
                    </c15:dlblFTEntry>
                  </c15:dlblFieldTable>
                  <c15:showDataLabelsRange val="0"/>
                </c:ext>
                <c:ext xmlns:c16="http://schemas.microsoft.com/office/drawing/2014/chart" uri="{C3380CC4-5D6E-409C-BE32-E72D297353CC}">
                  <c16:uniqueId val="{00000006-0D66-3443-863C-2F72B9EB09CA}"/>
                </c:ext>
              </c:extLst>
            </c:dLbl>
            <c:dLbl>
              <c:idx val="5"/>
              <c:tx>
                <c:strRef>
                  <c:f>Sheet2!$C$7</c:f>
                  <c:strCache>
                    <c:ptCount val="1"/>
                    <c:pt idx="0">
                      <c:v>Cat</c:v>
                    </c:pt>
                  </c:strCache>
                </c:strRef>
              </c:tx>
              <c:dLblPos val="r"/>
              <c:showLegendKey val="0"/>
              <c:showVal val="1"/>
              <c:showCatName val="0"/>
              <c:showSerName val="0"/>
              <c:showPercent val="0"/>
              <c:showBubbleSize val="0"/>
              <c:separator>
</c:separator>
              <c:extLst>
                <c:ext xmlns:c15="http://schemas.microsoft.com/office/drawing/2012/chart" uri="{CE6537A1-D6FC-4f65-9D91-7224C49458BB}">
                  <c15:dlblFieldTable>
                    <c15:dlblFTEntry>
                      <c15:txfldGUID>{93DE7F72-FEAA-2545-AB46-80B95F8D84ED}</c15:txfldGUID>
                      <c15:f>Sheet2!$C$7</c15:f>
                      <c15:dlblFieldTableCache>
                        <c:ptCount val="1"/>
                        <c:pt idx="0">
                          <c:v>Cat</c:v>
                        </c:pt>
                      </c15:dlblFieldTableCache>
                    </c15:dlblFTEntry>
                  </c15:dlblFieldTable>
                  <c15:showDataLabelsRange val="0"/>
                </c:ext>
                <c:ext xmlns:c16="http://schemas.microsoft.com/office/drawing/2014/chart" uri="{C3380CC4-5D6E-409C-BE32-E72D297353CC}">
                  <c16:uniqueId val="{00000007-0D66-3443-863C-2F72B9EB09CA}"/>
                </c:ext>
              </c:extLst>
            </c:dLbl>
            <c:dLbl>
              <c:idx val="6"/>
              <c:tx>
                <c:strRef>
                  <c:f>Sheet2!$C$8</c:f>
                  <c:strCache>
                    <c:ptCount val="1"/>
                    <c:pt idx="0">
                      <c:v>Rabbit</c:v>
                    </c:pt>
                  </c:strCache>
                </c:strRef>
              </c:tx>
              <c:dLblPos val="r"/>
              <c:showLegendKey val="0"/>
              <c:showVal val="1"/>
              <c:showCatName val="0"/>
              <c:showSerName val="0"/>
              <c:showPercent val="0"/>
              <c:showBubbleSize val="0"/>
              <c:separator>
</c:separator>
              <c:extLst>
                <c:ext xmlns:c15="http://schemas.microsoft.com/office/drawing/2012/chart" uri="{CE6537A1-D6FC-4f65-9D91-7224C49458BB}">
                  <c15:dlblFieldTable>
                    <c15:dlblFTEntry>
                      <c15:txfldGUID>{EDA6FDF7-A378-8B46-B894-57147EFAEECF}</c15:txfldGUID>
                      <c15:f>Sheet2!$C$8</c15:f>
                      <c15:dlblFieldTableCache>
                        <c:ptCount val="1"/>
                        <c:pt idx="0">
                          <c:v>Rabbit</c:v>
                        </c:pt>
                      </c15:dlblFieldTableCache>
                    </c15:dlblFTEntry>
                  </c15:dlblFieldTable>
                  <c15:showDataLabelsRange val="0"/>
                </c:ext>
                <c:ext xmlns:c16="http://schemas.microsoft.com/office/drawing/2014/chart" uri="{C3380CC4-5D6E-409C-BE32-E72D297353CC}">
                  <c16:uniqueId val="{00000008-0D66-3443-863C-2F72B9EB09CA}"/>
                </c:ext>
              </c:extLst>
            </c:dLbl>
            <c:dLbl>
              <c:idx val="7"/>
              <c:tx>
                <c:strRef>
                  <c:f>Sheet2!$C$9</c:f>
                  <c:strCache>
                    <c:ptCount val="1"/>
                    <c:pt idx="0">
                      <c:v>Condor</c:v>
                    </c:pt>
                  </c:strCache>
                </c:strRef>
              </c:tx>
              <c:dLblPos val="r"/>
              <c:showLegendKey val="0"/>
              <c:showVal val="1"/>
              <c:showCatName val="0"/>
              <c:showSerName val="0"/>
              <c:showPercent val="0"/>
              <c:showBubbleSize val="0"/>
              <c:separator>
</c:separator>
              <c:extLst>
                <c:ext xmlns:c15="http://schemas.microsoft.com/office/drawing/2012/chart" uri="{CE6537A1-D6FC-4f65-9D91-7224C49458BB}">
                  <c15:dlblFieldTable>
                    <c15:dlblFTEntry>
                      <c15:txfldGUID>{F905AB3A-6B49-E946-B267-830FDE2EA918}</c15:txfldGUID>
                      <c15:f>Sheet2!$C$9</c15:f>
                      <c15:dlblFieldTableCache>
                        <c:ptCount val="1"/>
                        <c:pt idx="0">
                          <c:v>Condor</c:v>
                        </c:pt>
                      </c15:dlblFieldTableCache>
                    </c15:dlblFTEntry>
                  </c15:dlblFieldTable>
                  <c15:showDataLabelsRange val="0"/>
                </c:ext>
                <c:ext xmlns:c16="http://schemas.microsoft.com/office/drawing/2014/chart" uri="{C3380CC4-5D6E-409C-BE32-E72D297353CC}">
                  <c16:uniqueId val="{00000009-0D66-3443-863C-2F72B9EB09CA}"/>
                </c:ext>
              </c:extLst>
            </c:dLbl>
            <c:dLbl>
              <c:idx val="8"/>
              <c:tx>
                <c:strRef>
                  <c:f>Sheet2!$C$10</c:f>
                  <c:strCache>
                    <c:ptCount val="1"/>
                    <c:pt idx="0">
                      <c:v>Dog</c:v>
                    </c:pt>
                  </c:strCache>
                </c:strRef>
              </c:tx>
              <c:dLblPos val="r"/>
              <c:showLegendKey val="0"/>
              <c:showVal val="1"/>
              <c:showCatName val="0"/>
              <c:showSerName val="0"/>
              <c:showPercent val="0"/>
              <c:showBubbleSize val="0"/>
              <c:separator>
</c:separator>
              <c:extLst>
                <c:ext xmlns:c15="http://schemas.microsoft.com/office/drawing/2012/chart" uri="{CE6537A1-D6FC-4f65-9D91-7224C49458BB}">
                  <c15:dlblFieldTable>
                    <c15:dlblFTEntry>
                      <c15:txfldGUID>{413D2989-F483-7E46-B271-2964652EB5C5}</c15:txfldGUID>
                      <c15:f>Sheet2!$C$10</c15:f>
                      <c15:dlblFieldTableCache>
                        <c:ptCount val="1"/>
                        <c:pt idx="0">
                          <c:v>Dog</c:v>
                        </c:pt>
                      </c15:dlblFieldTableCache>
                    </c15:dlblFTEntry>
                  </c15:dlblFieldTable>
                  <c15:showDataLabelsRange val="0"/>
                </c:ext>
                <c:ext xmlns:c16="http://schemas.microsoft.com/office/drawing/2014/chart" uri="{C3380CC4-5D6E-409C-BE32-E72D297353CC}">
                  <c16:uniqueId val="{0000000A-0D66-3443-863C-2F72B9EB09CA}"/>
                </c:ext>
              </c:extLst>
            </c:dLbl>
            <c:dLbl>
              <c:idx val="9"/>
              <c:tx>
                <c:strRef>
                  <c:f>Sheet2!$C$11</c:f>
                  <c:strCache>
                    <c:ptCount val="1"/>
                    <c:pt idx="0">
                      <c:v>Goat</c:v>
                    </c:pt>
                  </c:strCache>
                </c:strRef>
              </c:tx>
              <c:dLblPos val="r"/>
              <c:showLegendKey val="0"/>
              <c:showVal val="1"/>
              <c:showCatName val="0"/>
              <c:showSerName val="0"/>
              <c:showPercent val="0"/>
              <c:showBubbleSize val="0"/>
              <c:separator>
</c:separator>
              <c:extLst>
                <c:ext xmlns:c15="http://schemas.microsoft.com/office/drawing/2012/chart" uri="{CE6537A1-D6FC-4f65-9D91-7224C49458BB}">
                  <c15:dlblFieldTable>
                    <c15:dlblFTEntry>
                      <c15:txfldGUID>{55CA472C-32B9-8B43-9D71-4B9F8E5AB108}</c15:txfldGUID>
                      <c15:f>Sheet2!$C$11</c15:f>
                      <c15:dlblFieldTableCache>
                        <c:ptCount val="1"/>
                        <c:pt idx="0">
                          <c:v>Goat</c:v>
                        </c:pt>
                      </c15:dlblFieldTableCache>
                    </c15:dlblFTEntry>
                  </c15:dlblFieldTable>
                  <c15:showDataLabelsRange val="0"/>
                </c:ext>
                <c:ext xmlns:c16="http://schemas.microsoft.com/office/drawing/2014/chart" uri="{C3380CC4-5D6E-409C-BE32-E72D297353CC}">
                  <c16:uniqueId val="{0000000B-0D66-3443-863C-2F72B9EB09CA}"/>
                </c:ext>
              </c:extLst>
            </c:dLbl>
            <c:dLbl>
              <c:idx val="10"/>
              <c:tx>
                <c:strRef>
                  <c:f>Sheet2!$C$12</c:f>
                  <c:strCache>
                    <c:ptCount val="1"/>
                    <c:pt idx="0">
                      <c:v>Sheep</c:v>
                    </c:pt>
                  </c:strCache>
                </c:strRef>
              </c:tx>
              <c:dLblPos val="r"/>
              <c:showLegendKey val="0"/>
              <c:showVal val="1"/>
              <c:showCatName val="0"/>
              <c:showSerName val="0"/>
              <c:showPercent val="0"/>
              <c:showBubbleSize val="0"/>
              <c:separator>
</c:separator>
              <c:extLst>
                <c:ext xmlns:c15="http://schemas.microsoft.com/office/drawing/2012/chart" uri="{CE6537A1-D6FC-4f65-9D91-7224C49458BB}">
                  <c15:dlblFieldTable>
                    <c15:dlblFTEntry>
                      <c15:txfldGUID>{E0B023C8-E8F9-AA48-BE14-CE1576638955}</c15:txfldGUID>
                      <c15:f>Sheet2!$C$12</c15:f>
                      <c15:dlblFieldTableCache>
                        <c:ptCount val="1"/>
                        <c:pt idx="0">
                          <c:v>Sheep</c:v>
                        </c:pt>
                      </c15:dlblFieldTableCache>
                    </c15:dlblFTEntry>
                  </c15:dlblFieldTable>
                  <c15:showDataLabelsRange val="0"/>
                </c:ext>
                <c:ext xmlns:c16="http://schemas.microsoft.com/office/drawing/2014/chart" uri="{C3380CC4-5D6E-409C-BE32-E72D297353CC}">
                  <c16:uniqueId val="{0000000C-0D66-3443-863C-2F72B9EB09CA}"/>
                </c:ext>
              </c:extLst>
            </c:dLbl>
            <c:dLbl>
              <c:idx val="11"/>
              <c:tx>
                <c:strRef>
                  <c:f>Sheet2!$C$13</c:f>
                  <c:strCache>
                    <c:ptCount val="1"/>
                    <c:pt idx="0">
                      <c:v>Woman</c:v>
                    </c:pt>
                  </c:strCache>
                </c:strRef>
              </c:tx>
              <c:dLblPos val="r"/>
              <c:showLegendKey val="0"/>
              <c:showVal val="1"/>
              <c:showCatName val="0"/>
              <c:showSerName val="0"/>
              <c:showPercent val="0"/>
              <c:showBubbleSize val="0"/>
              <c:separator>
</c:separator>
              <c:extLst>
                <c:ext xmlns:c15="http://schemas.microsoft.com/office/drawing/2012/chart" uri="{CE6537A1-D6FC-4f65-9D91-7224C49458BB}">
                  <c15:dlblFieldTable>
                    <c15:dlblFTEntry>
                      <c15:txfldGUID>{C1151285-9CA4-D643-ADC5-832194A4D2AA}</c15:txfldGUID>
                      <c15:f>Sheet2!$C$13</c15:f>
                      <c15:dlblFieldTableCache>
                        <c:ptCount val="1"/>
                        <c:pt idx="0">
                          <c:v>Woman</c:v>
                        </c:pt>
                      </c15:dlblFieldTableCache>
                    </c15:dlblFTEntry>
                  </c15:dlblFieldTable>
                  <c15:showDataLabelsRange val="0"/>
                </c:ext>
                <c:ext xmlns:c16="http://schemas.microsoft.com/office/drawing/2014/chart" uri="{C3380CC4-5D6E-409C-BE32-E72D297353CC}">
                  <c16:uniqueId val="{0000000D-0D66-3443-863C-2F72B9EB09CA}"/>
                </c:ext>
              </c:extLst>
            </c:dLbl>
            <c:dLbl>
              <c:idx val="12"/>
              <c:tx>
                <c:strRef>
                  <c:f>Sheet2!$C$14</c:f>
                  <c:strCache>
                    <c:ptCount val="1"/>
                    <c:pt idx="0">
                      <c:v>Man</c:v>
                    </c:pt>
                  </c:strCache>
                </c:strRef>
              </c:tx>
              <c:dLblPos val="r"/>
              <c:showLegendKey val="0"/>
              <c:showVal val="1"/>
              <c:showCatName val="0"/>
              <c:showSerName val="0"/>
              <c:showPercent val="0"/>
              <c:showBubbleSize val="0"/>
              <c:separator>
</c:separator>
              <c:extLst>
                <c:ext xmlns:c15="http://schemas.microsoft.com/office/drawing/2012/chart" uri="{CE6537A1-D6FC-4f65-9D91-7224C49458BB}">
                  <c15:dlblFieldTable>
                    <c15:dlblFTEntry>
                      <c15:txfldGUID>{F6232D65-A039-EC46-84E9-B406ACD785D3}</c15:txfldGUID>
                      <c15:f>Sheet2!$C$14</c15:f>
                      <c15:dlblFieldTableCache>
                        <c:ptCount val="1"/>
                        <c:pt idx="0">
                          <c:v>Man</c:v>
                        </c:pt>
                      </c15:dlblFieldTableCache>
                    </c15:dlblFTEntry>
                  </c15:dlblFieldTable>
                  <c15:showDataLabelsRange val="0"/>
                </c:ext>
                <c:ext xmlns:c16="http://schemas.microsoft.com/office/drawing/2014/chart" uri="{C3380CC4-5D6E-409C-BE32-E72D297353CC}">
                  <c16:uniqueId val="{0000000E-0D66-3443-863C-2F72B9EB09CA}"/>
                </c:ext>
              </c:extLst>
            </c:dLbl>
            <c:dLbl>
              <c:idx val="13"/>
              <c:tx>
                <c:strRef>
                  <c:f>Sheet2!$C$15</c:f>
                  <c:strCache>
                    <c:ptCount val="1"/>
                    <c:pt idx="0">
                      <c:v>Cow</c:v>
                    </c:pt>
                  </c:strCache>
                </c:strRef>
              </c:tx>
              <c:dLblPos val="r"/>
              <c:showLegendKey val="0"/>
              <c:showVal val="1"/>
              <c:showCatName val="0"/>
              <c:showSerName val="0"/>
              <c:showPercent val="0"/>
              <c:showBubbleSize val="0"/>
              <c:separator>
</c:separator>
              <c:extLst>
                <c:ext xmlns:c15="http://schemas.microsoft.com/office/drawing/2012/chart" uri="{CE6537A1-D6FC-4f65-9D91-7224C49458BB}">
                  <c15:dlblFieldTable>
                    <c15:dlblFTEntry>
                      <c15:txfldGUID>{FF7DBC68-6BAF-0040-8597-EEFD7F0C6329}</c15:txfldGUID>
                      <c15:f>Sheet2!$C$15</c15:f>
                      <c15:dlblFieldTableCache>
                        <c:ptCount val="1"/>
                        <c:pt idx="0">
                          <c:v>Cow</c:v>
                        </c:pt>
                      </c15:dlblFieldTableCache>
                    </c15:dlblFTEntry>
                  </c15:dlblFieldTable>
                  <c15:showDataLabelsRange val="0"/>
                </c:ext>
                <c:ext xmlns:c16="http://schemas.microsoft.com/office/drawing/2014/chart" uri="{C3380CC4-5D6E-409C-BE32-E72D297353CC}">
                  <c16:uniqueId val="{0000000F-0D66-3443-863C-2F72B9EB09CA}"/>
                </c:ext>
              </c:extLst>
            </c:dLbl>
            <c:dLbl>
              <c:idx val="14"/>
              <c:tx>
                <c:strRef>
                  <c:f>Sheet2!$C$16</c:f>
                  <c:strCache>
                    <c:ptCount val="1"/>
                    <c:pt idx="0">
                      <c:v>Horse</c:v>
                    </c:pt>
                  </c:strCache>
                </c:strRef>
              </c:tx>
              <c:dLblPos val="r"/>
              <c:showLegendKey val="0"/>
              <c:showVal val="1"/>
              <c:showCatName val="0"/>
              <c:showSerName val="0"/>
              <c:showPercent val="0"/>
              <c:showBubbleSize val="0"/>
              <c:separator>
</c:separator>
              <c:extLst>
                <c:ext xmlns:c15="http://schemas.microsoft.com/office/drawing/2012/chart" uri="{CE6537A1-D6FC-4f65-9D91-7224C49458BB}">
                  <c15:dlblFieldTable>
                    <c15:dlblFTEntry>
                      <c15:txfldGUID>{47D58D89-44E0-C14C-84CD-04A180E6B0F0}</c15:txfldGUID>
                      <c15:f>Sheet2!$C$16</c15:f>
                      <c15:dlblFieldTableCache>
                        <c:ptCount val="1"/>
                        <c:pt idx="0">
                          <c:v>Horse</c:v>
                        </c:pt>
                      </c15:dlblFieldTableCache>
                    </c15:dlblFTEntry>
                  </c15:dlblFieldTable>
                  <c15:showDataLabelsRange val="0"/>
                </c:ext>
                <c:ext xmlns:c16="http://schemas.microsoft.com/office/drawing/2014/chart" uri="{C3380CC4-5D6E-409C-BE32-E72D297353CC}">
                  <c16:uniqueId val="{00000010-0D66-3443-863C-2F72B9EB09CA}"/>
                </c:ext>
              </c:extLst>
            </c:dLbl>
            <c:dLbl>
              <c:idx val="15"/>
              <c:tx>
                <c:strRef>
                  <c:f>Sheet2!$C$17</c:f>
                  <c:strCache>
                    <c:ptCount val="1"/>
                    <c:pt idx="0">
                      <c:v>Elephant</c:v>
                    </c:pt>
                  </c:strCache>
                </c:strRef>
              </c:tx>
              <c:dLblPos val="r"/>
              <c:showLegendKey val="0"/>
              <c:showVal val="1"/>
              <c:showCatName val="0"/>
              <c:showSerName val="0"/>
              <c:showPercent val="0"/>
              <c:showBubbleSize val="0"/>
              <c:separator>
</c:separator>
              <c:extLst>
                <c:ext xmlns:c15="http://schemas.microsoft.com/office/drawing/2012/chart" uri="{CE6537A1-D6FC-4f65-9D91-7224C49458BB}">
                  <c15:dlblFieldTable>
                    <c15:dlblFTEntry>
                      <c15:txfldGUID>{A1D52B3C-0AD4-A640-8A6A-9772DCB00782}</c15:txfldGUID>
                      <c15:f>Sheet2!$C$17</c15:f>
                      <c15:dlblFieldTableCache>
                        <c:ptCount val="1"/>
                        <c:pt idx="0">
                          <c:v>Elephant</c:v>
                        </c:pt>
                      </c15:dlblFieldTableCache>
                    </c15:dlblFTEntry>
                  </c15:dlblFieldTable>
                  <c15:showDataLabelsRange val="0"/>
                </c:ext>
                <c:ext xmlns:c16="http://schemas.microsoft.com/office/drawing/2014/chart" uri="{C3380CC4-5D6E-409C-BE32-E72D297353CC}">
                  <c16:uniqueId val="{00000001-0D66-3443-863C-2F72B9EB09CA}"/>
                </c:ext>
              </c:extLst>
            </c:dLbl>
            <c:spPr>
              <a:noFill/>
              <a:ln>
                <a:noFill/>
              </a:ln>
              <a:effectLst/>
            </c:spPr>
            <c:dLblPos val="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trendline>
            <c:trendlineType val="power"/>
            <c:forward val="2"/>
            <c:dispRSqr val="1"/>
            <c:dispEq val="1"/>
            <c:trendlineLbl>
              <c:layout>
                <c:manualLayout>
                  <c:x val="-0.343510645188153"/>
                  <c:y val="0.46223140857392803"/>
                </c:manualLayout>
              </c:layout>
              <c:numFmt formatCode="General" sourceLinked="0"/>
              <c:txPr>
                <a:bodyPr/>
                <a:lstStyle/>
                <a:p>
                  <a:pPr>
                    <a:defRPr/>
                  </a:pPr>
                  <a:endParaRPr lang="en-US"/>
                </a:p>
              </c:txPr>
            </c:trendlineLbl>
          </c:trendline>
          <c:trendline>
            <c:trendlineType val="power"/>
            <c:dispRSqr val="1"/>
            <c:dispEq val="1"/>
            <c:trendlineLbl>
              <c:layout>
                <c:manualLayout>
                  <c:x val="-0.5703673306994087"/>
                  <c:y val="-1.5119313210848645E-2"/>
                </c:manualLayout>
              </c:layout>
              <c:tx>
                <c:rich>
                  <a:bodyPr/>
                  <a:lstStyle/>
                  <a:p>
                    <a:pPr>
                      <a:defRPr/>
                    </a:pPr>
                    <a:r>
                      <a:rPr lang="en-US" sz="1800" baseline="0"/>
                      <a:t>y = 4.0182x</a:t>
                    </a:r>
                    <a:r>
                      <a:rPr lang="en-US" sz="1800" baseline="30000"/>
                      <a:t>0.7423</a:t>
                    </a:r>
                    <a:br>
                      <a:rPr lang="en-US" sz="1800" baseline="0"/>
                    </a:br>
                    <a:r>
                      <a:rPr lang="en-US" sz="1800" baseline="0"/>
                      <a:t>R² = 0.9949</a:t>
                    </a:r>
                    <a:endParaRPr lang="en-US" sz="1800"/>
                  </a:p>
                </c:rich>
              </c:tx>
              <c:numFmt formatCode="General" sourceLinked="0"/>
            </c:trendlineLbl>
          </c:trendline>
          <c:xVal>
            <c:numRef>
              <c:f>Sheet2!$A$2:$A$17</c:f>
              <c:numCache>
                <c:formatCode>General</c:formatCode>
                <c:ptCount val="16"/>
                <c:pt idx="0">
                  <c:v>1.5462603779775401E-2</c:v>
                </c:pt>
                <c:pt idx="1">
                  <c:v>1.6135006129948799E-2</c:v>
                </c:pt>
                <c:pt idx="2">
                  <c:v>0.22295569645966401</c:v>
                </c:pt>
                <c:pt idx="3">
                  <c:v>0.33750635543049401</c:v>
                </c:pt>
                <c:pt idx="4">
                  <c:v>2.0806930149793699</c:v>
                </c:pt>
                <c:pt idx="5">
                  <c:v>2.4327860037827702</c:v>
                </c:pt>
                <c:pt idx="6">
                  <c:v>3.0244693555220401</c:v>
                </c:pt>
                <c:pt idx="7">
                  <c:v>9.9130355751906691</c:v>
                </c:pt>
                <c:pt idx="8">
                  <c:v>14.430190476785</c:v>
                </c:pt>
                <c:pt idx="9">
                  <c:v>33.0453782226651</c:v>
                </c:pt>
                <c:pt idx="10">
                  <c:v>44.516014759166502</c:v>
                </c:pt>
                <c:pt idx="11">
                  <c:v>61.025099892716703</c:v>
                </c:pt>
                <c:pt idx="12">
                  <c:v>68.772493350728297</c:v>
                </c:pt>
                <c:pt idx="13">
                  <c:v>415.34566323361202</c:v>
                </c:pt>
                <c:pt idx="14">
                  <c:v>537.38935795611201</c:v>
                </c:pt>
                <c:pt idx="15">
                  <c:v>5020.0801390726601</c:v>
                </c:pt>
              </c:numCache>
            </c:numRef>
          </c:xVal>
          <c:yVal>
            <c:numRef>
              <c:f>Sheet2!$B$2:$B$17</c:f>
              <c:numCache>
                <c:formatCode>General</c:formatCode>
                <c:ptCount val="16"/>
                <c:pt idx="0">
                  <c:v>0.17105905458086601</c:v>
                </c:pt>
                <c:pt idx="1">
                  <c:v>0.30028116345047401</c:v>
                </c:pt>
                <c:pt idx="2">
                  <c:v>1.3378409784440399</c:v>
                </c:pt>
                <c:pt idx="3">
                  <c:v>1.6886050738443901</c:v>
                </c:pt>
                <c:pt idx="4">
                  <c:v>7.2368665103238703</c:v>
                </c:pt>
                <c:pt idx="5">
                  <c:v>5.96047538592713</c:v>
                </c:pt>
                <c:pt idx="6">
                  <c:v>7.37866049380274</c:v>
                </c:pt>
                <c:pt idx="7">
                  <c:v>22.300500321347801</c:v>
                </c:pt>
                <c:pt idx="8">
                  <c:v>29.261200154099701</c:v>
                </c:pt>
                <c:pt idx="9">
                  <c:v>41.493257202146999</c:v>
                </c:pt>
                <c:pt idx="10">
                  <c:v>67.398725690133702</c:v>
                </c:pt>
                <c:pt idx="11">
                  <c:v>74.265398685342305</c:v>
                </c:pt>
                <c:pt idx="12">
                  <c:v>95.573409341716399</c:v>
                </c:pt>
                <c:pt idx="13">
                  <c:v>350.706504076096</c:v>
                </c:pt>
                <c:pt idx="14">
                  <c:v>478.38249649436199</c:v>
                </c:pt>
                <c:pt idx="15">
                  <c:v>3081.5132888708999</c:v>
                </c:pt>
              </c:numCache>
            </c:numRef>
          </c:yVal>
          <c:smooth val="0"/>
          <c:extLst>
            <c:ext xmlns:c16="http://schemas.microsoft.com/office/drawing/2014/chart" uri="{C3380CC4-5D6E-409C-BE32-E72D297353CC}">
              <c16:uniqueId val="{00000012-0D66-3443-863C-2F72B9EB09CA}"/>
            </c:ext>
          </c:extLst>
        </c:ser>
        <c:dLbls>
          <c:dLblPos val="r"/>
          <c:showLegendKey val="0"/>
          <c:showVal val="1"/>
          <c:showCatName val="0"/>
          <c:showSerName val="0"/>
          <c:showPercent val="0"/>
          <c:showBubbleSize val="0"/>
        </c:dLbls>
        <c:axId val="2145164784"/>
        <c:axId val="2145169552"/>
      </c:scatterChart>
      <c:valAx>
        <c:axId val="2145164784"/>
        <c:scaling>
          <c:logBase val="10"/>
          <c:orientation val="minMax"/>
        </c:scaling>
        <c:delete val="0"/>
        <c:axPos val="b"/>
        <c:title>
          <c:tx>
            <c:rich>
              <a:bodyPr/>
              <a:lstStyle/>
              <a:p>
                <a:pPr>
                  <a:defRPr sz="1200"/>
                </a:pPr>
                <a:r>
                  <a:rPr lang="en-US" sz="1200"/>
                  <a:t>Log Body Mass (kg)</a:t>
                </a:r>
              </a:p>
            </c:rich>
          </c:tx>
          <c:overlay val="0"/>
        </c:title>
        <c:numFmt formatCode="General" sourceLinked="1"/>
        <c:majorTickMark val="out"/>
        <c:minorTickMark val="none"/>
        <c:tickLblPos val="nextTo"/>
        <c:crossAx val="2145169552"/>
        <c:crossesAt val="0.01"/>
        <c:crossBetween val="midCat"/>
      </c:valAx>
      <c:valAx>
        <c:axId val="2145169552"/>
        <c:scaling>
          <c:logBase val="10"/>
          <c:orientation val="minMax"/>
          <c:min val="0.01"/>
        </c:scaling>
        <c:delete val="0"/>
        <c:axPos val="l"/>
        <c:title>
          <c:tx>
            <c:rich>
              <a:bodyPr rot="-5400000" vert="horz"/>
              <a:lstStyle/>
              <a:p>
                <a:pPr>
                  <a:defRPr sz="1200"/>
                </a:pPr>
                <a:r>
                  <a:rPr lang="en-US" sz="1200"/>
                  <a:t>Log Metabolic Rate (W)</a:t>
                </a:r>
              </a:p>
            </c:rich>
          </c:tx>
          <c:overlay val="0"/>
        </c:title>
        <c:numFmt formatCode="General" sourceLinked="1"/>
        <c:majorTickMark val="out"/>
        <c:minorTickMark val="none"/>
        <c:tickLblPos val="nextTo"/>
        <c:crossAx val="2145164784"/>
        <c:crossesAt val="0.01"/>
        <c:crossBetween val="midCat"/>
      </c:valAx>
      <c:spPr>
        <a:solidFill>
          <a:schemeClr val="lt1"/>
        </a:solidFill>
        <a:ln w="25400" cap="flat" cmpd="sng" algn="ctr">
          <a:solidFill>
            <a:schemeClr val="dk1"/>
          </a:solidFill>
          <a:prstDash val="solid"/>
        </a:ln>
        <a:effectLst/>
      </c:spPr>
    </c:plotArea>
    <c:plotVisOnly val="1"/>
    <c:dispBlanksAs val="gap"/>
    <c:showDLblsOverMax val="0"/>
  </c:chart>
  <c:spPr>
    <a:solidFill>
      <a:schemeClr val="lt1"/>
    </a:solidFill>
    <a:ln w="25400"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1" l="0.75" r="0.75" t="1" header="0.5" footer="0.5"/>
    <c:pageSetup orientation="portrait" horizontalDpi="-4" verticalDpi="-4"/>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901699</xdr:colOff>
      <xdr:row>17</xdr:row>
      <xdr:rowOff>171450</xdr:rowOff>
    </xdr:from>
    <xdr:to>
      <xdr:col>7</xdr:col>
      <xdr:colOff>812800</xdr:colOff>
      <xdr:row>43</xdr:row>
      <xdr:rowOff>127000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241300</xdr:colOff>
      <xdr:row>3</xdr:row>
      <xdr:rowOff>120650</xdr:rowOff>
    </xdr:from>
    <xdr:to>
      <xdr:col>16</xdr:col>
      <xdr:colOff>88900</xdr:colOff>
      <xdr:row>30</xdr:row>
      <xdr:rowOff>76200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698500</xdr:colOff>
      <xdr:row>2</xdr:row>
      <xdr:rowOff>0</xdr:rowOff>
    </xdr:from>
    <xdr:to>
      <xdr:col>19</xdr:col>
      <xdr:colOff>774700</xdr:colOff>
      <xdr:row>47</xdr:row>
      <xdr:rowOff>0</xdr:rowOff>
    </xdr:to>
    <xdr:graphicFrame macro="">
      <xdr:nvGraphicFramePr>
        <xdr:cNvPr id="7" name="Chart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393700</xdr:colOff>
      <xdr:row>18</xdr:row>
      <xdr:rowOff>25400</xdr:rowOff>
    </xdr:from>
    <xdr:to>
      <xdr:col>5</xdr:col>
      <xdr:colOff>714739</xdr:colOff>
      <xdr:row>34</xdr:row>
      <xdr:rowOff>101600</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a:alphaModFix/>
        </a:blip>
        <a:stretch>
          <a:fillRect/>
        </a:stretch>
      </xdr:blipFill>
      <xdr:spPr>
        <a:xfrm>
          <a:off x="393700" y="3683000"/>
          <a:ext cx="5121639" cy="33274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2"/>
  <sheetViews>
    <sheetView tabSelected="1" workbookViewId="0">
      <selection activeCell="H9" sqref="H9"/>
    </sheetView>
  </sheetViews>
  <sheetFormatPr baseColWidth="10" defaultRowHeight="16" x14ac:dyDescent="0.2"/>
  <cols>
    <col min="1" max="1" width="12.6640625" bestFit="1" customWidth="1"/>
    <col min="2" max="2" width="16.83203125" bestFit="1" customWidth="1"/>
    <col min="3" max="3" width="15" bestFit="1" customWidth="1"/>
  </cols>
  <sheetData>
    <row r="1" spans="1:5" x14ac:dyDescent="0.2">
      <c r="A1" t="s">
        <v>1</v>
      </c>
      <c r="B1" t="s">
        <v>2</v>
      </c>
      <c r="C1" t="s">
        <v>3</v>
      </c>
      <c r="D1" t="s">
        <v>0</v>
      </c>
      <c r="E1" t="s">
        <v>4</v>
      </c>
    </row>
    <row r="2" spans="1:5" x14ac:dyDescent="0.2">
      <c r="A2">
        <v>1E-3</v>
      </c>
      <c r="B2">
        <f t="shared" ref="B2:C5" si="0">6*(A2)*(A2)</f>
        <v>6.0000000000000002E-6</v>
      </c>
      <c r="C2">
        <f t="shared" ref="C2:C5" si="1">A2*A2*A2</f>
        <v>1.0000000000000001E-9</v>
      </c>
      <c r="D2">
        <f t="shared" ref="D2:D5" si="2">B2</f>
        <v>6.0000000000000002E-6</v>
      </c>
      <c r="E2">
        <f t="shared" ref="E2:E15" si="3">B2/C2</f>
        <v>6000</v>
      </c>
    </row>
    <row r="3" spans="1:5" x14ac:dyDescent="0.2">
      <c r="A3">
        <v>0.01</v>
      </c>
      <c r="B3">
        <f t="shared" si="0"/>
        <v>5.9999999999999995E-4</v>
      </c>
      <c r="C3">
        <f t="shared" si="1"/>
        <v>1.0000000000000002E-6</v>
      </c>
      <c r="D3">
        <f t="shared" si="2"/>
        <v>5.9999999999999995E-4</v>
      </c>
      <c r="E3">
        <f t="shared" si="3"/>
        <v>599.99999999999989</v>
      </c>
    </row>
    <row r="4" spans="1:5" x14ac:dyDescent="0.2">
      <c r="A4">
        <v>0.1</v>
      </c>
      <c r="B4">
        <f t="shared" si="0"/>
        <v>6.0000000000000012E-2</v>
      </c>
      <c r="C4">
        <f t="shared" si="1"/>
        <v>1.0000000000000002E-3</v>
      </c>
      <c r="D4">
        <f t="shared" si="2"/>
        <v>6.0000000000000012E-2</v>
      </c>
      <c r="E4">
        <f t="shared" si="3"/>
        <v>60</v>
      </c>
    </row>
    <row r="5" spans="1:5" x14ac:dyDescent="0.2">
      <c r="A5">
        <v>0.5</v>
      </c>
      <c r="B5">
        <f t="shared" si="0"/>
        <v>1.5</v>
      </c>
      <c r="C5">
        <f t="shared" si="1"/>
        <v>0.125</v>
      </c>
      <c r="D5">
        <f t="shared" si="2"/>
        <v>1.5</v>
      </c>
      <c r="E5">
        <f t="shared" si="3"/>
        <v>12</v>
      </c>
    </row>
    <row r="6" spans="1:5" x14ac:dyDescent="0.2">
      <c r="A6">
        <v>1</v>
      </c>
      <c r="B6">
        <f t="shared" ref="B6:B15" si="4">6*(A6)*(A6)</f>
        <v>6</v>
      </c>
      <c r="C6">
        <f t="shared" ref="C6:C15" si="5">A6*A6*A6</f>
        <v>1</v>
      </c>
      <c r="D6">
        <f t="shared" ref="D6:D15" si="6">B6</f>
        <v>6</v>
      </c>
      <c r="E6">
        <f t="shared" si="3"/>
        <v>6</v>
      </c>
    </row>
    <row r="7" spans="1:5" x14ac:dyDescent="0.2">
      <c r="A7">
        <v>2</v>
      </c>
      <c r="B7">
        <f t="shared" si="4"/>
        <v>24</v>
      </c>
      <c r="C7">
        <f t="shared" si="5"/>
        <v>8</v>
      </c>
      <c r="D7">
        <f t="shared" si="6"/>
        <v>24</v>
      </c>
      <c r="E7">
        <f t="shared" si="3"/>
        <v>3</v>
      </c>
    </row>
    <row r="8" spans="1:5" x14ac:dyDescent="0.2">
      <c r="A8">
        <v>3</v>
      </c>
      <c r="B8">
        <f t="shared" si="4"/>
        <v>54</v>
      </c>
      <c r="C8">
        <f t="shared" si="5"/>
        <v>27</v>
      </c>
      <c r="D8">
        <f t="shared" si="6"/>
        <v>54</v>
      </c>
      <c r="E8">
        <f t="shared" si="3"/>
        <v>2</v>
      </c>
    </row>
    <row r="9" spans="1:5" x14ac:dyDescent="0.2">
      <c r="A9">
        <v>4</v>
      </c>
      <c r="B9">
        <f t="shared" si="4"/>
        <v>96</v>
      </c>
      <c r="C9">
        <f t="shared" si="5"/>
        <v>64</v>
      </c>
      <c r="D9">
        <f t="shared" si="6"/>
        <v>96</v>
      </c>
      <c r="E9">
        <f t="shared" si="3"/>
        <v>1.5</v>
      </c>
    </row>
    <row r="10" spans="1:5" x14ac:dyDescent="0.2">
      <c r="A10">
        <v>5</v>
      </c>
      <c r="B10">
        <f t="shared" si="4"/>
        <v>150</v>
      </c>
      <c r="C10">
        <f t="shared" si="5"/>
        <v>125</v>
      </c>
      <c r="D10">
        <f t="shared" si="6"/>
        <v>150</v>
      </c>
      <c r="E10">
        <f t="shared" si="3"/>
        <v>1.2</v>
      </c>
    </row>
    <row r="11" spans="1:5" x14ac:dyDescent="0.2">
      <c r="A11">
        <v>6</v>
      </c>
      <c r="B11">
        <f t="shared" si="4"/>
        <v>216</v>
      </c>
      <c r="C11">
        <f t="shared" si="5"/>
        <v>216</v>
      </c>
      <c r="D11">
        <f t="shared" si="6"/>
        <v>216</v>
      </c>
      <c r="E11">
        <f t="shared" si="3"/>
        <v>1</v>
      </c>
    </row>
    <row r="12" spans="1:5" x14ac:dyDescent="0.2">
      <c r="A12">
        <v>7</v>
      </c>
      <c r="B12">
        <f t="shared" si="4"/>
        <v>294</v>
      </c>
      <c r="C12">
        <f t="shared" si="5"/>
        <v>343</v>
      </c>
      <c r="D12">
        <f t="shared" si="6"/>
        <v>294</v>
      </c>
      <c r="E12" s="1">
        <f t="shared" si="3"/>
        <v>0.8571428571428571</v>
      </c>
    </row>
    <row r="13" spans="1:5" x14ac:dyDescent="0.2">
      <c r="A13">
        <v>8</v>
      </c>
      <c r="B13">
        <f t="shared" si="4"/>
        <v>384</v>
      </c>
      <c r="C13">
        <f t="shared" si="5"/>
        <v>512</v>
      </c>
      <c r="D13">
        <f t="shared" si="6"/>
        <v>384</v>
      </c>
      <c r="E13">
        <f t="shared" si="3"/>
        <v>0.75</v>
      </c>
    </row>
    <row r="14" spans="1:5" x14ac:dyDescent="0.2">
      <c r="A14">
        <v>9</v>
      </c>
      <c r="B14">
        <f t="shared" si="4"/>
        <v>486</v>
      </c>
      <c r="C14">
        <f t="shared" si="5"/>
        <v>729</v>
      </c>
      <c r="D14">
        <f t="shared" si="6"/>
        <v>486</v>
      </c>
      <c r="E14" s="1">
        <f t="shared" si="3"/>
        <v>0.66666666666666663</v>
      </c>
    </row>
    <row r="15" spans="1:5" x14ac:dyDescent="0.2">
      <c r="A15">
        <v>10</v>
      </c>
      <c r="B15">
        <f t="shared" si="4"/>
        <v>600</v>
      </c>
      <c r="C15">
        <f t="shared" si="5"/>
        <v>1000</v>
      </c>
      <c r="D15">
        <f t="shared" si="6"/>
        <v>600</v>
      </c>
      <c r="E15">
        <f t="shared" si="3"/>
        <v>0.6</v>
      </c>
    </row>
    <row r="34" spans="11:16" x14ac:dyDescent="0.2">
      <c r="K34" s="2" t="s">
        <v>5</v>
      </c>
      <c r="L34" s="2"/>
      <c r="M34" s="2"/>
      <c r="N34" s="2"/>
      <c r="O34" s="2"/>
      <c r="P34" s="2"/>
    </row>
    <row r="35" spans="11:16" x14ac:dyDescent="0.2">
      <c r="K35" s="2"/>
      <c r="L35" s="2"/>
      <c r="M35" s="2"/>
      <c r="N35" s="2"/>
      <c r="O35" s="2"/>
      <c r="P35" s="2"/>
    </row>
    <row r="36" spans="11:16" x14ac:dyDescent="0.2">
      <c r="K36" s="2"/>
      <c r="L36" s="2"/>
      <c r="M36" s="2"/>
      <c r="N36" s="2"/>
      <c r="O36" s="2"/>
      <c r="P36" s="2"/>
    </row>
    <row r="37" spans="11:16" x14ac:dyDescent="0.2">
      <c r="K37" s="2"/>
      <c r="L37" s="2"/>
      <c r="M37" s="2"/>
      <c r="N37" s="2"/>
      <c r="O37" s="2"/>
      <c r="P37" s="2"/>
    </row>
    <row r="38" spans="11:16" x14ac:dyDescent="0.2">
      <c r="K38" s="2"/>
      <c r="L38" s="2"/>
      <c r="M38" s="2"/>
      <c r="N38" s="2"/>
      <c r="O38" s="2"/>
      <c r="P38" s="2"/>
    </row>
    <row r="39" spans="11:16" x14ac:dyDescent="0.2">
      <c r="K39" s="2"/>
      <c r="L39" s="2"/>
      <c r="M39" s="2"/>
      <c r="N39" s="2"/>
      <c r="O39" s="2"/>
      <c r="P39" s="2"/>
    </row>
    <row r="40" spans="11:16" x14ac:dyDescent="0.2">
      <c r="K40" s="2"/>
      <c r="L40" s="2"/>
      <c r="M40" s="2"/>
      <c r="N40" s="2"/>
      <c r="O40" s="2"/>
      <c r="P40" s="2"/>
    </row>
    <row r="41" spans="11:16" x14ac:dyDescent="0.2">
      <c r="K41" s="2"/>
      <c r="L41" s="2"/>
      <c r="M41" s="2"/>
      <c r="N41" s="2"/>
      <c r="O41" s="2"/>
      <c r="P41" s="2"/>
    </row>
    <row r="42" spans="11:16" x14ac:dyDescent="0.2">
      <c r="K42" s="2"/>
      <c r="L42" s="2"/>
      <c r="M42" s="2"/>
      <c r="N42" s="2"/>
      <c r="O42" s="2"/>
      <c r="P42" s="2"/>
    </row>
  </sheetData>
  <mergeCells count="1">
    <mergeCell ref="K34:P42"/>
  </mergeCells>
  <pageMargins left="0.75" right="0.75" top="1" bottom="1" header="0.5" footer="0.5"/>
  <pageSetup orientation="portrait" horizontalDpi="4294967292" verticalDpi="429496729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8"/>
  <sheetViews>
    <sheetView workbookViewId="0">
      <selection sqref="A1:C17"/>
    </sheetView>
  </sheetViews>
  <sheetFormatPr baseColWidth="10" defaultRowHeight="16" x14ac:dyDescent="0.2"/>
  <cols>
    <col min="1" max="1" width="13.5" bestFit="1" customWidth="1"/>
    <col min="2" max="2" width="17" bestFit="1" customWidth="1"/>
  </cols>
  <sheetData>
    <row r="1" spans="1:3" x14ac:dyDescent="0.2">
      <c r="A1" t="s">
        <v>22</v>
      </c>
      <c r="B1" t="s">
        <v>23</v>
      </c>
      <c r="C1" t="s">
        <v>26</v>
      </c>
    </row>
    <row r="2" spans="1:3" x14ac:dyDescent="0.2">
      <c r="A2">
        <v>1.5462603779775401E-2</v>
      </c>
      <c r="B2">
        <v>0.17105905458086601</v>
      </c>
      <c r="C2" t="s">
        <v>6</v>
      </c>
    </row>
    <row r="3" spans="1:3" x14ac:dyDescent="0.2">
      <c r="A3">
        <v>1.6135006129948799E-2</v>
      </c>
      <c r="B3">
        <v>0.30028116345047401</v>
      </c>
      <c r="C3" t="s">
        <v>7</v>
      </c>
    </row>
    <row r="4" spans="1:3" x14ac:dyDescent="0.2">
      <c r="A4">
        <v>0.22295569645966401</v>
      </c>
      <c r="B4">
        <v>1.3378409784440399</v>
      </c>
      <c r="C4" t="s">
        <v>8</v>
      </c>
    </row>
    <row r="5" spans="1:3" x14ac:dyDescent="0.2">
      <c r="A5">
        <v>0.33750635543049401</v>
      </c>
      <c r="B5">
        <v>1.6886050738443901</v>
      </c>
      <c r="C5" t="s">
        <v>9</v>
      </c>
    </row>
    <row r="6" spans="1:3" x14ac:dyDescent="0.2">
      <c r="A6">
        <v>2.0806930149793699</v>
      </c>
      <c r="B6">
        <v>7.2368665103238703</v>
      </c>
      <c r="C6" t="s">
        <v>10</v>
      </c>
    </row>
    <row r="7" spans="1:3" x14ac:dyDescent="0.2">
      <c r="A7">
        <v>2.4327860037827702</v>
      </c>
      <c r="B7">
        <v>5.96047538592713</v>
      </c>
      <c r="C7" t="s">
        <v>11</v>
      </c>
    </row>
    <row r="8" spans="1:3" x14ac:dyDescent="0.2">
      <c r="A8">
        <v>3.0244693555220401</v>
      </c>
      <c r="B8">
        <v>7.37866049380274</v>
      </c>
      <c r="C8" t="s">
        <v>12</v>
      </c>
    </row>
    <row r="9" spans="1:3" x14ac:dyDescent="0.2">
      <c r="A9">
        <v>9.9130355751906691</v>
      </c>
      <c r="B9">
        <v>22.300500321347801</v>
      </c>
      <c r="C9" t="s">
        <v>13</v>
      </c>
    </row>
    <row r="10" spans="1:3" x14ac:dyDescent="0.2">
      <c r="A10">
        <v>14.430190476785</v>
      </c>
      <c r="B10">
        <v>29.261200154099701</v>
      </c>
      <c r="C10" t="s">
        <v>14</v>
      </c>
    </row>
    <row r="11" spans="1:3" x14ac:dyDescent="0.2">
      <c r="A11">
        <v>33.0453782226651</v>
      </c>
      <c r="B11">
        <v>41.493257202146999</v>
      </c>
      <c r="C11" t="s">
        <v>15</v>
      </c>
    </row>
    <row r="12" spans="1:3" x14ac:dyDescent="0.2">
      <c r="A12">
        <v>44.516014759166502</v>
      </c>
      <c r="B12">
        <v>67.398725690133702</v>
      </c>
      <c r="C12" t="s">
        <v>16</v>
      </c>
    </row>
    <row r="13" spans="1:3" x14ac:dyDescent="0.2">
      <c r="A13">
        <v>61.025099892716703</v>
      </c>
      <c r="B13">
        <v>74.265398685342305</v>
      </c>
      <c r="C13" t="s">
        <v>17</v>
      </c>
    </row>
    <row r="14" spans="1:3" x14ac:dyDescent="0.2">
      <c r="A14">
        <v>68.772493350728297</v>
      </c>
      <c r="B14">
        <v>95.573409341716399</v>
      </c>
      <c r="C14" t="s">
        <v>18</v>
      </c>
    </row>
    <row r="15" spans="1:3" x14ac:dyDescent="0.2">
      <c r="A15">
        <v>415.34566323361202</v>
      </c>
      <c r="B15">
        <v>350.706504076096</v>
      </c>
      <c r="C15" t="s">
        <v>19</v>
      </c>
    </row>
    <row r="16" spans="1:3" x14ac:dyDescent="0.2">
      <c r="A16">
        <v>537.38935795611201</v>
      </c>
      <c r="B16">
        <v>478.38249649436199</v>
      </c>
      <c r="C16" t="s">
        <v>20</v>
      </c>
    </row>
    <row r="17" spans="1:3" x14ac:dyDescent="0.2">
      <c r="A17">
        <v>5020.0801390726601</v>
      </c>
      <c r="B17">
        <v>3081.5132888708999</v>
      </c>
      <c r="C17" t="s">
        <v>21</v>
      </c>
    </row>
    <row r="37" spans="1:1" x14ac:dyDescent="0.2">
      <c r="A37" t="s">
        <v>25</v>
      </c>
    </row>
    <row r="38" spans="1:1" x14ac:dyDescent="0.2">
      <c r="A38" t="s">
        <v>24</v>
      </c>
    </row>
  </sheetData>
  <pageMargins left="0.75" right="0.75" top="1" bottom="1" header="0.5" footer="0.5"/>
  <pageSetup orientation="portrait" horizontalDpi="4294967292" verticalDpi="4294967292"/>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Northern Arizona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MacPhee</dc:creator>
  <cp:lastModifiedBy>Microsoft Office User</cp:lastModifiedBy>
  <dcterms:created xsi:type="dcterms:W3CDTF">2014-10-02T19:20:40Z</dcterms:created>
  <dcterms:modified xsi:type="dcterms:W3CDTF">2020-08-15T14:01:21Z</dcterms:modified>
</cp:coreProperties>
</file>